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0380" windowHeight="6030" activeTab="0"/>
  </bookViews>
  <sheets>
    <sheet name="Bench" sheetId="1" r:id="rId1"/>
    <sheet name="Squat" sheetId="2" r:id="rId2"/>
    <sheet name="Deadlift" sheetId="3" r:id="rId3"/>
    <sheet name="Schedule" sheetId="4" r:id="rId4"/>
    <sheet name="Log" sheetId="5" r:id="rId5"/>
  </sheets>
  <definedNames>
    <definedName name="_xlnm.Print_Area" localSheetId="4">'Log'!$A$1:$G$62</definedName>
  </definedNames>
  <calcPr fullCalcOnLoad="1"/>
</workbook>
</file>

<file path=xl/sharedStrings.xml><?xml version="1.0" encoding="utf-8"?>
<sst xmlns="http://schemas.openxmlformats.org/spreadsheetml/2006/main" count="404" uniqueCount="106">
  <si>
    <t>Bench</t>
  </si>
  <si>
    <t>3RM</t>
  </si>
  <si>
    <t>Target</t>
  </si>
  <si>
    <t>Week 1</t>
  </si>
  <si>
    <t>Week 2</t>
  </si>
  <si>
    <t>Weight</t>
  </si>
  <si>
    <t>Notes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</si>
  <si>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</si>
  <si>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</si>
  <si>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</si>
  <si>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</si>
  <si>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</si>
  <si>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</si>
  <si>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</si>
  <si>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</si>
  <si>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</si>
  <si>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</si>
  <si>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</si>
  <si>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</si>
  <si>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</si>
  <si>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</si>
  <si>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Wave 4</t>
  </si>
  <si>
    <t>Wave 1</t>
  </si>
  <si>
    <t>Wave 2</t>
  </si>
  <si>
    <t>Wave 3</t>
  </si>
  <si>
    <t>flat, 2 board, decline</t>
  </si>
  <si>
    <t>cambered bar</t>
  </si>
  <si>
    <t>Deadlift</t>
  </si>
  <si>
    <t>off plates</t>
  </si>
  <si>
    <t>Sets/Reps</t>
  </si>
  <si>
    <t>3x3</t>
  </si>
  <si>
    <t>2x3</t>
  </si>
  <si>
    <t>paused</t>
  </si>
  <si>
    <t>regular</t>
  </si>
  <si>
    <t>CG Bench</t>
  </si>
  <si>
    <t>DB Incline</t>
  </si>
  <si>
    <t>Combo Raise</t>
  </si>
  <si>
    <t>4x8</t>
  </si>
  <si>
    <t>1-A</t>
  </si>
  <si>
    <t>1-B</t>
  </si>
  <si>
    <t>2-A</t>
  </si>
  <si>
    <t>2-B</t>
  </si>
  <si>
    <t>3-A</t>
  </si>
  <si>
    <t>3-B</t>
  </si>
  <si>
    <t>4-A</t>
  </si>
  <si>
    <t>4-B</t>
  </si>
  <si>
    <t>5-A</t>
  </si>
  <si>
    <t>5-B</t>
  </si>
  <si>
    <t>6-A</t>
  </si>
  <si>
    <t>6-B</t>
  </si>
  <si>
    <t>7-A</t>
  </si>
  <si>
    <t>7-B</t>
  </si>
  <si>
    <t>8-A</t>
  </si>
  <si>
    <t>8-B</t>
  </si>
  <si>
    <t>9-A</t>
  </si>
  <si>
    <t>9-B</t>
  </si>
  <si>
    <t>10-A</t>
  </si>
  <si>
    <t>10-B</t>
  </si>
  <si>
    <t>11-A</t>
  </si>
  <si>
    <t>11-B</t>
  </si>
  <si>
    <t>12-A</t>
  </si>
  <si>
    <t>12-B</t>
  </si>
  <si>
    <t>13-A</t>
  </si>
  <si>
    <t>13-B</t>
  </si>
  <si>
    <t>14-A</t>
  </si>
  <si>
    <t>14-B</t>
  </si>
  <si>
    <t>15-A</t>
  </si>
  <si>
    <t>15-B</t>
  </si>
  <si>
    <t>16-A</t>
  </si>
  <si>
    <t>16-B</t>
  </si>
  <si>
    <t>Wednesday</t>
  </si>
  <si>
    <t>Squat</t>
  </si>
  <si>
    <t>2 Boards</t>
  </si>
  <si>
    <t>Declines</t>
  </si>
  <si>
    <t>Cambered Bar</t>
  </si>
  <si>
    <t>Pause Squat</t>
  </si>
  <si>
    <t>Hams</t>
  </si>
  <si>
    <t>Calfs</t>
  </si>
  <si>
    <t>Abs</t>
  </si>
  <si>
    <t>DB Inclines</t>
  </si>
  <si>
    <t>Raises</t>
  </si>
  <si>
    <t>Deads</t>
  </si>
  <si>
    <t>Plate Deads</t>
  </si>
  <si>
    <t>Lats</t>
  </si>
  <si>
    <t>Biceps</t>
  </si>
  <si>
    <t>2x5</t>
  </si>
  <si>
    <t>Date</t>
  </si>
  <si>
    <t>Workout</t>
  </si>
  <si>
    <t>Exercise</t>
  </si>
  <si>
    <t>Sets</t>
  </si>
  <si>
    <t>Reps</t>
  </si>
  <si>
    <t>Comments</t>
  </si>
  <si>
    <t>5x5</t>
  </si>
  <si>
    <t>Sunday</t>
  </si>
  <si>
    <t>Saturday</t>
  </si>
  <si>
    <t>Tuesday</t>
  </si>
  <si>
    <t>Combo Raises</t>
  </si>
  <si>
    <t xml:space="preserve">Do a set of front,side and rear delt raises with no rest. </t>
  </si>
  <si>
    <t>Hams:</t>
  </si>
  <si>
    <t>Good Morning</t>
  </si>
  <si>
    <t>SLDL</t>
  </si>
  <si>
    <t>Calves:</t>
  </si>
  <si>
    <t>Standing Calf Raise</t>
  </si>
  <si>
    <t>Lats:</t>
  </si>
  <si>
    <t>BB Pullover</t>
  </si>
  <si>
    <t>BB Bent-over Row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</si>
</sst>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3" fillId="2" borderId="1" xfId="0" applyFont="1" applyFill="1" applyBorder="1" applyAlignment="1">
      <alignment/>
    </xf>
    <xf numFmtId="1" fontId="0" fillId="2" borderId="2" xfId="0" applyNumberForma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0" fontId="3" fillId="2" borderId="6" xfId="0" applyFont="1" applyFill="1" applyBorder="1" applyAlignment="1">
      <alignment/>
    </xf>
    <xf numFmtId="1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4" xfId="0" applyFill="1" applyBorder="1" applyAlignment="1">
      <alignment horizontal="left"/>
    </xf>
    <xf numFmtId="0" fontId="3" fillId="3" borderId="6" xfId="0" applyFont="1" applyFill="1" applyBorder="1" applyAlignment="1">
      <alignment/>
    </xf>
    <xf numFmtId="1" fontId="0" fillId="3" borderId="0" xfId="0" applyNumberForma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4" xfId="0" applyFill="1" applyBorder="1" applyAlignment="1">
      <alignment horizontal="left"/>
    </xf>
    <xf numFmtId="0" fontId="3" fillId="3" borderId="7" xfId="0" applyFont="1" applyFill="1" applyBorder="1" applyAlignment="1">
      <alignment/>
    </xf>
    <xf numFmtId="1" fontId="0" fillId="3" borderId="8" xfId="0" applyNumberFormat="1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3" borderId="9" xfId="0" applyFill="1" applyBorder="1" applyAlignment="1">
      <alignment horizontal="left"/>
    </xf>
    <xf numFmtId="1" fontId="3" fillId="3" borderId="6" xfId="0" applyNumberFormat="1" applyFont="1" applyFill="1" applyBorder="1" applyAlignment="1">
      <alignment horizontal="left"/>
    </xf>
    <xf numFmtId="1" fontId="0" fillId="3" borderId="6" xfId="0" applyNumberFormat="1" applyFill="1" applyBorder="1" applyAlignment="1">
      <alignment horizontal="right"/>
    </xf>
    <xf numFmtId="1" fontId="0" fillId="3" borderId="7" xfId="0" applyNumberFormat="1" applyFill="1" applyBorder="1" applyAlignment="1">
      <alignment horizontal="right"/>
    </xf>
    <xf numFmtId="0" fontId="3" fillId="4" borderId="5" xfId="0" applyFont="1" applyFill="1" applyBorder="1" applyAlignment="1">
      <alignment/>
    </xf>
    <xf numFmtId="1" fontId="0" fillId="4" borderId="10" xfId="0" applyNumberFormat="1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3" fillId="4" borderId="10" xfId="0" applyFont="1" applyFill="1" applyBorder="1" applyAlignment="1">
      <alignment/>
    </xf>
    <xf numFmtId="0" fontId="0" fillId="4" borderId="11" xfId="0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4" borderId="1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2" borderId="4" xfId="0" applyFill="1" applyBorder="1" applyAlignment="1">
      <alignment/>
    </xf>
    <xf numFmtId="1" fontId="0" fillId="3" borderId="0" xfId="0" applyNumberForma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9" xfId="0" applyFill="1" applyBorder="1" applyAlignment="1">
      <alignment/>
    </xf>
    <xf numFmtId="1" fontId="0" fillId="3" borderId="8" xfId="0" applyNumberFormat="1" applyFill="1" applyBorder="1" applyAlignment="1">
      <alignment/>
    </xf>
    <xf numFmtId="1" fontId="0" fillId="4" borderId="2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2" xfId="0" applyFill="1" applyBorder="1" applyAlignment="1">
      <alignment horizontal="right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4" borderId="6" xfId="0" applyFon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4" borderId="4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="85" zoomScaleNormal="85" workbookViewId="0" topLeftCell="A1">
      <selection activeCell="D3" sqref="D3"/>
    </sheetView>
  </sheetViews>
  <sheetFormatPr defaultColWidth="9.140625" defaultRowHeight="12.75"/>
  <cols>
    <col min="1" max="1" width="9.140625" style="1" customWidth="1"/>
    <col min="3" max="3" width="11.421875" style="0" customWidth="1"/>
    <col min="4" max="4" width="20.57421875" style="0" customWidth="1"/>
    <col min="5" max="5" width="9.140625" style="1" customWidth="1"/>
    <col min="7" max="7" width="10.8515625" style="0" customWidth="1"/>
    <col min="8" max="8" width="23.421875" style="0" customWidth="1"/>
  </cols>
  <sheetData>
    <row r="1" spans="1:8" ht="13.5" thickBot="1">
      <c r="A1" s="2" t="s">
        <v>0</v>
      </c>
      <c r="B1" s="3"/>
      <c r="C1" s="3"/>
      <c r="D1" s="4"/>
      <c r="E1" s="5"/>
      <c r="F1" s="7"/>
      <c r="G1" s="7"/>
      <c r="H1" s="7"/>
    </row>
    <row r="2" spans="1:8" ht="13.5" thickBot="1">
      <c r="A2" s="30" t="s">
        <v>1</v>
      </c>
      <c r="B2" s="34">
        <v>285</v>
      </c>
      <c r="C2" s="38" t="s">
        <v>2</v>
      </c>
      <c r="D2" s="6">
        <v>315</v>
      </c>
      <c r="E2" s="5"/>
      <c r="F2" s="7"/>
      <c r="G2" s="7"/>
      <c r="H2" s="7"/>
    </row>
    <row r="3" spans="1:8" ht="13.5" thickBot="1">
      <c r="A3" s="10"/>
      <c r="B3" s="36" t="s">
        <v>5</v>
      </c>
      <c r="C3" s="36" t="s">
        <v>29</v>
      </c>
      <c r="D3" s="37" t="s">
        <v>6</v>
      </c>
      <c r="E3" s="5"/>
      <c r="F3" s="9"/>
      <c r="G3" s="9"/>
      <c r="H3" s="9"/>
    </row>
    <row r="4" spans="1:8" ht="13.5" thickBot="1">
      <c r="A4" s="30" t="s">
        <v>22</v>
      </c>
      <c r="B4" s="31"/>
      <c r="C4" s="32"/>
      <c r="D4" s="33"/>
      <c r="E4" s="34" t="s">
        <v>24</v>
      </c>
      <c r="F4" s="31"/>
      <c r="G4" s="32"/>
      <c r="H4" s="35"/>
    </row>
    <row r="5" spans="1:8" ht="12.75">
      <c r="A5" s="11" t="s">
        <v>38</v>
      </c>
      <c r="B5" s="12">
        <f>+$B$2-60</f>
        <v>225</v>
      </c>
      <c r="C5" s="13" t="s">
        <v>30</v>
      </c>
      <c r="D5" s="14" t="s">
        <v>25</v>
      </c>
      <c r="E5" s="11" t="s">
        <v>54</v>
      </c>
      <c r="F5" s="12">
        <f>+$B$2-40</f>
        <v>245</v>
      </c>
      <c r="G5" s="13" t="s">
        <v>30</v>
      </c>
      <c r="H5" s="14" t="s">
        <v>25</v>
      </c>
    </row>
    <row r="6" spans="1:8" ht="12.75">
      <c r="A6" s="15"/>
      <c r="B6" s="16">
        <f>+B5*0.75</f>
        <v>168.75</v>
      </c>
      <c r="C6" s="17" t="s">
        <v>30</v>
      </c>
      <c r="D6" s="18" t="s">
        <v>26</v>
      </c>
      <c r="E6" s="15"/>
      <c r="F6" s="16">
        <f>+F5*0.75</f>
        <v>183.75</v>
      </c>
      <c r="G6" s="17" t="s">
        <v>30</v>
      </c>
      <c r="H6" s="18" t="s">
        <v>26</v>
      </c>
    </row>
    <row r="7" spans="1:8" ht="12.75">
      <c r="A7" s="19" t="s">
        <v>39</v>
      </c>
      <c r="B7" s="20">
        <f>+B5*0.75</f>
        <v>168.75</v>
      </c>
      <c r="C7" s="21" t="s">
        <v>92</v>
      </c>
      <c r="D7" s="22" t="s">
        <v>34</v>
      </c>
      <c r="E7" s="19" t="s">
        <v>55</v>
      </c>
      <c r="F7" s="20">
        <f>+F5*0.75</f>
        <v>183.75</v>
      </c>
      <c r="G7" s="21" t="s">
        <v>92</v>
      </c>
      <c r="H7" s="22" t="s">
        <v>34</v>
      </c>
    </row>
    <row r="8" spans="1:8" ht="12.75">
      <c r="A8" s="19"/>
      <c r="B8" s="20">
        <f>+B5*0.25</f>
        <v>56.25</v>
      </c>
      <c r="C8" s="21" t="s">
        <v>92</v>
      </c>
      <c r="D8" s="22" t="s">
        <v>35</v>
      </c>
      <c r="E8" s="19"/>
      <c r="F8" s="20">
        <f>+F5*0.25</f>
        <v>61.25</v>
      </c>
      <c r="G8" s="21" t="s">
        <v>92</v>
      </c>
      <c r="H8" s="22" t="s">
        <v>35</v>
      </c>
    </row>
    <row r="9" spans="1:8" ht="13.5" thickBot="1">
      <c r="A9" s="23"/>
      <c r="B9" s="24">
        <f>+B5*0.1</f>
        <v>22.5</v>
      </c>
      <c r="C9" s="25" t="s">
        <v>37</v>
      </c>
      <c r="D9" s="26" t="s">
        <v>36</v>
      </c>
      <c r="E9" s="23"/>
      <c r="F9" s="24">
        <f>+F5*0.1</f>
        <v>24.5</v>
      </c>
      <c r="G9" s="25" t="s">
        <v>37</v>
      </c>
      <c r="H9" s="26" t="s">
        <v>36</v>
      </c>
    </row>
    <row r="10" spans="1:8" ht="12.75">
      <c r="A10" s="11" t="s">
        <v>40</v>
      </c>
      <c r="B10" s="12">
        <f>+$B$2-50</f>
        <v>235</v>
      </c>
      <c r="C10" s="13" t="s">
        <v>30</v>
      </c>
      <c r="D10" s="14" t="s">
        <v>25</v>
      </c>
      <c r="E10" s="11" t="s">
        <v>56</v>
      </c>
      <c r="F10" s="12">
        <f>+$B$2-30</f>
        <v>255</v>
      </c>
      <c r="G10" s="13" t="s">
        <v>30</v>
      </c>
      <c r="H10" s="14" t="s">
        <v>25</v>
      </c>
    </row>
    <row r="11" spans="1:8" ht="12.75">
      <c r="A11" s="15"/>
      <c r="B11" s="16">
        <f>+B10*0.75</f>
        <v>176.25</v>
      </c>
      <c r="C11" s="17" t="s">
        <v>30</v>
      </c>
      <c r="D11" s="18" t="s">
        <v>26</v>
      </c>
      <c r="E11" s="15"/>
      <c r="F11" s="16">
        <f>+F10*0.75</f>
        <v>191.25</v>
      </c>
      <c r="G11" s="17" t="s">
        <v>30</v>
      </c>
      <c r="H11" s="18" t="s">
        <v>26</v>
      </c>
    </row>
    <row r="12" spans="1:8" ht="12.75">
      <c r="A12" s="19" t="s">
        <v>41</v>
      </c>
      <c r="B12" s="20">
        <f>+B10*0.75</f>
        <v>176.25</v>
      </c>
      <c r="C12" s="21" t="s">
        <v>92</v>
      </c>
      <c r="D12" s="22" t="s">
        <v>34</v>
      </c>
      <c r="E12" s="19" t="s">
        <v>57</v>
      </c>
      <c r="F12" s="20">
        <f>+F10*0.75</f>
        <v>191.25</v>
      </c>
      <c r="G12" s="21" t="s">
        <v>92</v>
      </c>
      <c r="H12" s="22" t="s">
        <v>34</v>
      </c>
    </row>
    <row r="13" spans="1:8" ht="12.75">
      <c r="A13" s="19"/>
      <c r="B13" s="20">
        <f>+B10*0.25</f>
        <v>58.75</v>
      </c>
      <c r="C13" s="21" t="s">
        <v>92</v>
      </c>
      <c r="D13" s="22" t="s">
        <v>35</v>
      </c>
      <c r="E13" s="19"/>
      <c r="F13" s="20">
        <f>+F10*0.25</f>
        <v>63.75</v>
      </c>
      <c r="G13" s="21" t="s">
        <v>92</v>
      </c>
      <c r="H13" s="22" t="s">
        <v>35</v>
      </c>
    </row>
    <row r="14" spans="1:8" ht="13.5" thickBot="1">
      <c r="A14" s="23"/>
      <c r="B14" s="24">
        <f>+B10*0.1</f>
        <v>23.5</v>
      </c>
      <c r="C14" s="25" t="s">
        <v>37</v>
      </c>
      <c r="D14" s="26" t="s">
        <v>36</v>
      </c>
      <c r="E14" s="23"/>
      <c r="F14" s="24">
        <f>+F10*0.1</f>
        <v>25.5</v>
      </c>
      <c r="G14" s="25" t="s">
        <v>37</v>
      </c>
      <c r="H14" s="26" t="s">
        <v>36</v>
      </c>
    </row>
    <row r="15" spans="1:8" ht="12.75">
      <c r="A15" s="11" t="s">
        <v>42</v>
      </c>
      <c r="B15" s="12">
        <f>+$B$2-40</f>
        <v>245</v>
      </c>
      <c r="C15" s="13" t="s">
        <v>30</v>
      </c>
      <c r="D15" s="14" t="s">
        <v>25</v>
      </c>
      <c r="E15" s="11" t="s">
        <v>58</v>
      </c>
      <c r="F15" s="12">
        <f>+$B$2-20</f>
        <v>265</v>
      </c>
      <c r="G15" s="13" t="s">
        <v>30</v>
      </c>
      <c r="H15" s="14" t="s">
        <v>25</v>
      </c>
    </row>
    <row r="16" spans="1:8" ht="12.75">
      <c r="A16" s="15"/>
      <c r="B16" s="16">
        <f>+B15*0.75</f>
        <v>183.75</v>
      </c>
      <c r="C16" s="17" t="s">
        <v>30</v>
      </c>
      <c r="D16" s="18" t="s">
        <v>26</v>
      </c>
      <c r="E16" s="15"/>
      <c r="F16" s="16">
        <f>+F15*0.75</f>
        <v>198.75</v>
      </c>
      <c r="G16" s="17" t="s">
        <v>30</v>
      </c>
      <c r="H16" s="18" t="s">
        <v>26</v>
      </c>
    </row>
    <row r="17" spans="1:8" ht="12.75">
      <c r="A17" s="19" t="s">
        <v>43</v>
      </c>
      <c r="B17" s="20">
        <f>+B15*0.75</f>
        <v>183.75</v>
      </c>
      <c r="C17" s="21" t="s">
        <v>92</v>
      </c>
      <c r="D17" s="22" t="s">
        <v>34</v>
      </c>
      <c r="E17" s="19" t="s">
        <v>59</v>
      </c>
      <c r="F17" s="20">
        <f>+F15*0.75</f>
        <v>198.75</v>
      </c>
      <c r="G17" s="21" t="s">
        <v>92</v>
      </c>
      <c r="H17" s="22" t="s">
        <v>34</v>
      </c>
    </row>
    <row r="18" spans="1:8" ht="12.75">
      <c r="A18" s="19"/>
      <c r="B18" s="20">
        <f>+B15*0.25</f>
        <v>61.25</v>
      </c>
      <c r="C18" s="21" t="s">
        <v>92</v>
      </c>
      <c r="D18" s="22" t="s">
        <v>35</v>
      </c>
      <c r="E18" s="19"/>
      <c r="F18" s="20">
        <f>+F15*0.25</f>
        <v>66.25</v>
      </c>
      <c r="G18" s="21" t="s">
        <v>92</v>
      </c>
      <c r="H18" s="22" t="s">
        <v>35</v>
      </c>
    </row>
    <row r="19" spans="1:8" ht="13.5" thickBot="1">
      <c r="A19" s="23"/>
      <c r="B19" s="24">
        <f>+B15*0.1</f>
        <v>24.5</v>
      </c>
      <c r="C19" s="25" t="s">
        <v>37</v>
      </c>
      <c r="D19" s="26" t="s">
        <v>36</v>
      </c>
      <c r="E19" s="23"/>
      <c r="F19" s="24">
        <f>+F15*0.1</f>
        <v>26.5</v>
      </c>
      <c r="G19" s="25" t="s">
        <v>37</v>
      </c>
      <c r="H19" s="26" t="s">
        <v>36</v>
      </c>
    </row>
    <row r="20" spans="1:8" ht="12.75">
      <c r="A20" s="11" t="s">
        <v>44</v>
      </c>
      <c r="B20" s="12">
        <f>+$B$2-30</f>
        <v>255</v>
      </c>
      <c r="C20" s="13" t="s">
        <v>30</v>
      </c>
      <c r="D20" s="14" t="s">
        <v>25</v>
      </c>
      <c r="E20" s="11" t="s">
        <v>60</v>
      </c>
      <c r="F20" s="12">
        <f>+$B$2-10</f>
        <v>275</v>
      </c>
      <c r="G20" s="13" t="s">
        <v>30</v>
      </c>
      <c r="H20" s="14" t="s">
        <v>25</v>
      </c>
    </row>
    <row r="21" spans="1:8" ht="12.75">
      <c r="A21" s="15"/>
      <c r="B21" s="16">
        <f>+B20*0.75</f>
        <v>191.25</v>
      </c>
      <c r="C21" s="17" t="s">
        <v>30</v>
      </c>
      <c r="D21" s="18" t="s">
        <v>26</v>
      </c>
      <c r="E21" s="15"/>
      <c r="F21" s="16">
        <f>+F20*0.75</f>
        <v>206.25</v>
      </c>
      <c r="G21" s="17" t="s">
        <v>30</v>
      </c>
      <c r="H21" s="18" t="s">
        <v>26</v>
      </c>
    </row>
    <row r="22" spans="1:8" ht="12.75">
      <c r="A22" s="19" t="s">
        <v>45</v>
      </c>
      <c r="B22" s="20">
        <f>+B20*0.75</f>
        <v>191.25</v>
      </c>
      <c r="C22" s="21" t="s">
        <v>92</v>
      </c>
      <c r="D22" s="22" t="s">
        <v>34</v>
      </c>
      <c r="E22" s="19" t="s">
        <v>61</v>
      </c>
      <c r="F22" s="20">
        <f>+F20*0.75</f>
        <v>206.25</v>
      </c>
      <c r="G22" s="21" t="s">
        <v>92</v>
      </c>
      <c r="H22" s="22" t="s">
        <v>34</v>
      </c>
    </row>
    <row r="23" spans="1:8" ht="12.75">
      <c r="A23" s="19"/>
      <c r="B23" s="20">
        <f>+B20*0.25</f>
        <v>63.75</v>
      </c>
      <c r="C23" s="21" t="s">
        <v>92</v>
      </c>
      <c r="D23" s="22" t="s">
        <v>35</v>
      </c>
      <c r="E23" s="19"/>
      <c r="F23" s="20">
        <f>+F20*0.25</f>
        <v>68.75</v>
      </c>
      <c r="G23" s="21" t="s">
        <v>92</v>
      </c>
      <c r="H23" s="22" t="s">
        <v>35</v>
      </c>
    </row>
    <row r="24" spans="1:8" ht="13.5" thickBot="1">
      <c r="A24" s="19"/>
      <c r="B24" s="20">
        <f>+B20*0.1</f>
        <v>25.5</v>
      </c>
      <c r="C24" s="21" t="s">
        <v>37</v>
      </c>
      <c r="D24" s="22" t="s">
        <v>36</v>
      </c>
      <c r="E24" s="23"/>
      <c r="F24" s="24">
        <f>+F20*0.1</f>
        <v>27.5</v>
      </c>
      <c r="G24" s="25" t="s">
        <v>37</v>
      </c>
      <c r="H24" s="26" t="s">
        <v>36</v>
      </c>
    </row>
    <row r="25" spans="1:8" ht="13.5" thickBot="1">
      <c r="A25" s="30" t="s">
        <v>23</v>
      </c>
      <c r="B25" s="31"/>
      <c r="C25" s="32"/>
      <c r="D25" s="35"/>
      <c r="E25" s="34" t="s">
        <v>21</v>
      </c>
      <c r="F25" s="31"/>
      <c r="G25" s="32"/>
      <c r="H25" s="35"/>
    </row>
    <row r="26" spans="1:8" ht="12.75">
      <c r="A26" s="11" t="s">
        <v>46</v>
      </c>
      <c r="B26" s="12">
        <f>+$B$2-50</f>
        <v>235</v>
      </c>
      <c r="C26" s="13" t="s">
        <v>30</v>
      </c>
      <c r="D26" s="14" t="s">
        <v>25</v>
      </c>
      <c r="E26" s="11" t="s">
        <v>62</v>
      </c>
      <c r="F26" s="12">
        <f>+$B$2-30</f>
        <v>255</v>
      </c>
      <c r="G26" s="13" t="s">
        <v>30</v>
      </c>
      <c r="H26" s="14" t="s">
        <v>25</v>
      </c>
    </row>
    <row r="27" spans="1:8" ht="12.75">
      <c r="A27" s="15"/>
      <c r="B27" s="16">
        <f>+B26*0.75</f>
        <v>176.25</v>
      </c>
      <c r="C27" s="17" t="s">
        <v>30</v>
      </c>
      <c r="D27" s="18" t="s">
        <v>26</v>
      </c>
      <c r="E27" s="15"/>
      <c r="F27" s="16">
        <f>+F26*0.75</f>
        <v>191.25</v>
      </c>
      <c r="G27" s="17" t="s">
        <v>30</v>
      </c>
      <c r="H27" s="18" t="s">
        <v>26</v>
      </c>
    </row>
    <row r="28" spans="1:8" ht="12.75">
      <c r="A28" s="19" t="s">
        <v>47</v>
      </c>
      <c r="B28" s="20">
        <f>+B26*0.75</f>
        <v>176.25</v>
      </c>
      <c r="C28" s="21" t="s">
        <v>92</v>
      </c>
      <c r="D28" s="22" t="s">
        <v>34</v>
      </c>
      <c r="E28" s="19" t="s">
        <v>63</v>
      </c>
      <c r="F28" s="20">
        <f>+F26*0.75</f>
        <v>191.25</v>
      </c>
      <c r="G28" s="21" t="s">
        <v>92</v>
      </c>
      <c r="H28" s="22" t="s">
        <v>34</v>
      </c>
    </row>
    <row r="29" spans="1:8" ht="12.75">
      <c r="A29" s="19"/>
      <c r="B29" s="20">
        <f>+B26*0.25</f>
        <v>58.75</v>
      </c>
      <c r="C29" s="21" t="s">
        <v>92</v>
      </c>
      <c r="D29" s="22" t="s">
        <v>35</v>
      </c>
      <c r="E29" s="19"/>
      <c r="F29" s="20">
        <f>+F26*0.25</f>
        <v>63.75</v>
      </c>
      <c r="G29" s="21" t="s">
        <v>92</v>
      </c>
      <c r="H29" s="22" t="s">
        <v>35</v>
      </c>
    </row>
    <row r="30" spans="1:8" ht="13.5" thickBot="1">
      <c r="A30" s="23"/>
      <c r="B30" s="24">
        <f>+B26*0.1</f>
        <v>23.5</v>
      </c>
      <c r="C30" s="25" t="s">
        <v>37</v>
      </c>
      <c r="D30" s="26" t="s">
        <v>36</v>
      </c>
      <c r="E30" s="23"/>
      <c r="F30" s="24">
        <f>+F26*0.1</f>
        <v>25.5</v>
      </c>
      <c r="G30" s="25" t="s">
        <v>37</v>
      </c>
      <c r="H30" s="26" t="s">
        <v>36</v>
      </c>
    </row>
    <row r="31" spans="1:8" ht="12.75">
      <c r="A31" s="11" t="s">
        <v>48</v>
      </c>
      <c r="B31" s="12">
        <f>+$B$2-40</f>
        <v>245</v>
      </c>
      <c r="C31" s="13" t="s">
        <v>30</v>
      </c>
      <c r="D31" s="14" t="s">
        <v>25</v>
      </c>
      <c r="E31" s="11" t="s">
        <v>64</v>
      </c>
      <c r="F31" s="12">
        <f>+$B$2-20</f>
        <v>265</v>
      </c>
      <c r="G31" s="13" t="s">
        <v>30</v>
      </c>
      <c r="H31" s="14" t="s">
        <v>25</v>
      </c>
    </row>
    <row r="32" spans="1:8" ht="12.75">
      <c r="A32" s="15"/>
      <c r="B32" s="16">
        <f>+B31*0.75</f>
        <v>183.75</v>
      </c>
      <c r="C32" s="17" t="s">
        <v>30</v>
      </c>
      <c r="D32" s="18" t="s">
        <v>26</v>
      </c>
      <c r="E32" s="15"/>
      <c r="F32" s="16">
        <f>+F31*0.75</f>
        <v>198.75</v>
      </c>
      <c r="G32" s="17" t="s">
        <v>30</v>
      </c>
      <c r="H32" s="18" t="s">
        <v>26</v>
      </c>
    </row>
    <row r="33" spans="1:8" ht="12.75">
      <c r="A33" s="19" t="s">
        <v>49</v>
      </c>
      <c r="B33" s="20">
        <f>+B31*0.75</f>
        <v>183.75</v>
      </c>
      <c r="C33" s="21" t="s">
        <v>92</v>
      </c>
      <c r="D33" s="22" t="s">
        <v>34</v>
      </c>
      <c r="E33" s="19" t="s">
        <v>65</v>
      </c>
      <c r="F33" s="20">
        <f>+F31*0.75</f>
        <v>198.75</v>
      </c>
      <c r="G33" s="21" t="s">
        <v>92</v>
      </c>
      <c r="H33" s="22" t="s">
        <v>34</v>
      </c>
    </row>
    <row r="34" spans="1:8" ht="12.75">
      <c r="A34" s="19"/>
      <c r="B34" s="20">
        <f>+B31*0.25</f>
        <v>61.25</v>
      </c>
      <c r="C34" s="21" t="s">
        <v>92</v>
      </c>
      <c r="D34" s="22" t="s">
        <v>35</v>
      </c>
      <c r="E34" s="19"/>
      <c r="F34" s="20">
        <f>+F31*0.25</f>
        <v>66.25</v>
      </c>
      <c r="G34" s="21" t="s">
        <v>92</v>
      </c>
      <c r="H34" s="22" t="s">
        <v>35</v>
      </c>
    </row>
    <row r="35" spans="1:8" ht="13.5" thickBot="1">
      <c r="A35" s="23"/>
      <c r="B35" s="24">
        <f>+B31*0.1</f>
        <v>24.5</v>
      </c>
      <c r="C35" s="25" t="s">
        <v>37</v>
      </c>
      <c r="D35" s="26" t="s">
        <v>36</v>
      </c>
      <c r="E35" s="23"/>
      <c r="F35" s="24">
        <f>+F31*0.1</f>
        <v>26.5</v>
      </c>
      <c r="G35" s="25" t="s">
        <v>37</v>
      </c>
      <c r="H35" s="26" t="s">
        <v>36</v>
      </c>
    </row>
    <row r="36" spans="1:8" ht="12.75">
      <c r="A36" s="11" t="s">
        <v>50</v>
      </c>
      <c r="B36" s="12">
        <f>+$B$2-30</f>
        <v>255</v>
      </c>
      <c r="C36" s="13" t="s">
        <v>30</v>
      </c>
      <c r="D36" s="14" t="s">
        <v>25</v>
      </c>
      <c r="E36" s="11" t="s">
        <v>66</v>
      </c>
      <c r="F36" s="12">
        <f>+$B$2-10</f>
        <v>275</v>
      </c>
      <c r="G36" s="13" t="s">
        <v>30</v>
      </c>
      <c r="H36" s="14" t="s">
        <v>25</v>
      </c>
    </row>
    <row r="37" spans="1:8" ht="12.75">
      <c r="A37" s="15"/>
      <c r="B37" s="16">
        <f>+B36*0.75</f>
        <v>191.25</v>
      </c>
      <c r="C37" s="17" t="s">
        <v>30</v>
      </c>
      <c r="D37" s="18" t="s">
        <v>26</v>
      </c>
      <c r="E37" s="15"/>
      <c r="F37" s="16">
        <f>+F36*0.75</f>
        <v>206.25</v>
      </c>
      <c r="G37" s="17" t="s">
        <v>30</v>
      </c>
      <c r="H37" s="18" t="s">
        <v>26</v>
      </c>
    </row>
    <row r="38" spans="1:8" ht="12.75">
      <c r="A38" s="19" t="s">
        <v>51</v>
      </c>
      <c r="B38" s="20">
        <f>+B36*0.75</f>
        <v>191.25</v>
      </c>
      <c r="C38" s="21" t="s">
        <v>92</v>
      </c>
      <c r="D38" s="22" t="s">
        <v>34</v>
      </c>
      <c r="E38" s="19" t="s">
        <v>67</v>
      </c>
      <c r="F38" s="20">
        <f>+F36*0.75</f>
        <v>206.25</v>
      </c>
      <c r="G38" s="21" t="s">
        <v>92</v>
      </c>
      <c r="H38" s="22" t="s">
        <v>34</v>
      </c>
    </row>
    <row r="39" spans="1:8" ht="12.75">
      <c r="A39" s="19"/>
      <c r="B39" s="20">
        <f>+B36*0.25</f>
        <v>63.75</v>
      </c>
      <c r="C39" s="21" t="s">
        <v>92</v>
      </c>
      <c r="D39" s="22" t="s">
        <v>35</v>
      </c>
      <c r="E39" s="19"/>
      <c r="F39" s="20">
        <f>+F36*0.25</f>
        <v>68.75</v>
      </c>
      <c r="G39" s="21" t="s">
        <v>92</v>
      </c>
      <c r="H39" s="22" t="s">
        <v>35</v>
      </c>
    </row>
    <row r="40" spans="1:8" ht="13.5" thickBot="1">
      <c r="A40" s="23"/>
      <c r="B40" s="24">
        <f>+B36*0.1</f>
        <v>25.5</v>
      </c>
      <c r="C40" s="25" t="s">
        <v>37</v>
      </c>
      <c r="D40" s="26" t="s">
        <v>36</v>
      </c>
      <c r="E40" s="23"/>
      <c r="F40" s="24">
        <f>+F36*0.1</f>
        <v>27.5</v>
      </c>
      <c r="G40" s="25" t="s">
        <v>37</v>
      </c>
      <c r="H40" s="26" t="s">
        <v>36</v>
      </c>
    </row>
    <row r="41" spans="1:8" ht="12.75">
      <c r="A41" s="11" t="s">
        <v>52</v>
      </c>
      <c r="B41" s="12">
        <f>+$B$2-20</f>
        <v>265</v>
      </c>
      <c r="C41" s="13" t="s">
        <v>30</v>
      </c>
      <c r="D41" s="14" t="s">
        <v>25</v>
      </c>
      <c r="E41" s="11" t="s">
        <v>68</v>
      </c>
      <c r="F41" s="12">
        <f>+$B$2</f>
        <v>285</v>
      </c>
      <c r="G41" s="13" t="s">
        <v>30</v>
      </c>
      <c r="H41" s="14" t="s">
        <v>25</v>
      </c>
    </row>
    <row r="42" spans="1:8" ht="12.75">
      <c r="A42" s="15"/>
      <c r="B42" s="16">
        <f>+B41*0.75</f>
        <v>198.75</v>
      </c>
      <c r="C42" s="17" t="s">
        <v>30</v>
      </c>
      <c r="D42" s="18" t="s">
        <v>26</v>
      </c>
      <c r="E42" s="15"/>
      <c r="F42" s="16">
        <f>+F41*0.75</f>
        <v>213.75</v>
      </c>
      <c r="G42" s="17" t="s">
        <v>30</v>
      </c>
      <c r="H42" s="18" t="s">
        <v>26</v>
      </c>
    </row>
    <row r="43" spans="1:8" ht="12.75">
      <c r="A43" s="27" t="s">
        <v>53</v>
      </c>
      <c r="B43" s="20">
        <f>+B41*0.75</f>
        <v>198.75</v>
      </c>
      <c r="C43" s="21" t="s">
        <v>92</v>
      </c>
      <c r="D43" s="22" t="s">
        <v>34</v>
      </c>
      <c r="E43" s="19" t="s">
        <v>69</v>
      </c>
      <c r="F43" s="20">
        <f>+F41*0.75</f>
        <v>213.75</v>
      </c>
      <c r="G43" s="21" t="s">
        <v>92</v>
      </c>
      <c r="H43" s="22" t="s">
        <v>34</v>
      </c>
    </row>
    <row r="44" spans="1:8" ht="12.75">
      <c r="A44" s="28"/>
      <c r="B44" s="20">
        <f>+B41*0.25</f>
        <v>66.25</v>
      </c>
      <c r="C44" s="21" t="s">
        <v>92</v>
      </c>
      <c r="D44" s="22" t="s">
        <v>35</v>
      </c>
      <c r="E44" s="19"/>
      <c r="F44" s="20">
        <f>+F41*0.25</f>
        <v>71.25</v>
      </c>
      <c r="G44" s="21" t="s">
        <v>92</v>
      </c>
      <c r="H44" s="22" t="s">
        <v>35</v>
      </c>
    </row>
    <row r="45" spans="1:8" ht="13.5" thickBot="1">
      <c r="A45" s="29"/>
      <c r="B45" s="24">
        <f>+B41*0.1</f>
        <v>26.5</v>
      </c>
      <c r="C45" s="25" t="s">
        <v>37</v>
      </c>
      <c r="D45" s="26" t="s">
        <v>36</v>
      </c>
      <c r="E45" s="23"/>
      <c r="F45" s="24">
        <f>+F41*0.1</f>
        <v>28.5</v>
      </c>
      <c r="G45" s="25" t="s">
        <v>37</v>
      </c>
      <c r="H45" s="26" t="s">
        <v>36</v>
      </c>
    </row>
    <row r="46" spans="4:8" ht="12.75">
      <c r="D46" s="7"/>
      <c r="E46" s="5"/>
      <c r="F46" s="7"/>
      <c r="G46" s="8"/>
      <c r="H46" s="7"/>
    </row>
    <row r="47" spans="1:8" ht="12.75">
      <c r="A47" s="1" t="s">
        <v>96</v>
      </c>
      <c r="D47" s="7"/>
      <c r="E47" s="5"/>
      <c r="F47" s="7"/>
      <c r="G47" s="8"/>
      <c r="H47" s="7"/>
    </row>
    <row r="48" spans="4:8" ht="12.75">
      <c r="D48" s="7"/>
      <c r="E48" s="5"/>
      <c r="F48" s="7"/>
      <c r="G48" s="8"/>
      <c r="H48" s="7"/>
    </row>
    <row r="49" spans="1:8" ht="12.75">
      <c r="A49" s="1" t="s">
        <v>97</v>
      </c>
      <c r="D49" s="7"/>
      <c r="E49" s="5"/>
      <c r="F49" s="7"/>
      <c r="G49" s="8"/>
      <c r="H49" s="7"/>
    </row>
    <row r="50" spans="4:8" ht="12.75">
      <c r="D50" s="7"/>
      <c r="E50" s="5"/>
      <c r="F50" s="7"/>
      <c r="G50" s="8"/>
      <c r="H50" s="7"/>
    </row>
    <row r="51" spans="4:8" ht="12.75">
      <c r="D51" s="7"/>
      <c r="E51" s="5"/>
      <c r="F51" s="7"/>
      <c r="G51" s="8"/>
      <c r="H51" s="7"/>
    </row>
    <row r="52" spans="4:8" ht="12.75">
      <c r="D52" s="7"/>
      <c r="E52" s="5"/>
      <c r="F52" s="7"/>
      <c r="G52" s="8"/>
      <c r="H52" s="7"/>
    </row>
    <row r="53" spans="4:8" ht="12.75">
      <c r="D53" s="7"/>
      <c r="E53" s="5"/>
      <c r="F53" s="7"/>
      <c r="G53" s="8"/>
      <c r="H53" s="7"/>
    </row>
    <row r="54" spans="4:8" ht="12.75">
      <c r="D54" s="7"/>
      <c r="E54" s="5"/>
      <c r="F54" s="7"/>
      <c r="G54" s="8"/>
      <c r="H54" s="7"/>
    </row>
    <row r="55" spans="4:8" ht="12.75">
      <c r="D55" s="7"/>
      <c r="E55" s="5"/>
      <c r="F55" s="7"/>
      <c r="G55" s="8"/>
      <c r="H55" s="7"/>
    </row>
    <row r="56" spans="4:8" ht="12.75">
      <c r="D56" s="7"/>
      <c r="E56" s="5"/>
      <c r="F56" s="7"/>
      <c r="G56" s="8"/>
      <c r="H56" s="7"/>
    </row>
    <row r="57" spans="4:8" ht="12.75">
      <c r="D57" s="7"/>
      <c r="E57" s="5"/>
      <c r="F57" s="7"/>
      <c r="G57" s="8"/>
      <c r="H57" s="7"/>
    </row>
    <row r="58" spans="4:8" ht="12.75">
      <c r="D58" s="7"/>
      <c r="E58" s="5"/>
      <c r="F58" s="7"/>
      <c r="G58" s="8"/>
      <c r="H58" s="7"/>
    </row>
    <row r="59" spans="4:8" ht="12.75">
      <c r="D59" s="7"/>
      <c r="E59" s="5"/>
      <c r="F59" s="7"/>
      <c r="G59" s="8"/>
      <c r="H59" s="7"/>
    </row>
    <row r="60" spans="4:8" ht="12.75">
      <c r="D60" s="7"/>
      <c r="E60" s="5"/>
      <c r="F60" s="7"/>
      <c r="G60" s="8"/>
      <c r="H60" s="7"/>
    </row>
    <row r="61" spans="4:8" ht="12.75">
      <c r="D61" s="7"/>
      <c r="E61" s="5"/>
      <c r="F61" s="7"/>
      <c r="G61" s="8"/>
      <c r="H61" s="7"/>
    </row>
    <row r="62" spans="4:8" ht="12.75">
      <c r="D62" s="7"/>
      <c r="E62" s="5"/>
      <c r="F62" s="7"/>
      <c r="G62" s="8"/>
      <c r="H62" s="7"/>
    </row>
    <row r="63" spans="4:8" ht="12.75">
      <c r="D63" s="7"/>
      <c r="E63" s="5"/>
      <c r="F63" s="7"/>
      <c r="G63" s="8"/>
      <c r="H63" s="7"/>
    </row>
    <row r="64" spans="4:8" ht="12.75">
      <c r="D64" s="7"/>
      <c r="E64" s="5"/>
      <c r="F64" s="7"/>
      <c r="G64" s="7"/>
      <c r="H64" s="7"/>
    </row>
    <row r="65" spans="4:8" ht="12.75">
      <c r="D65" s="7"/>
      <c r="E65" s="5"/>
      <c r="F65" s="7"/>
      <c r="G65" s="7"/>
      <c r="H65" s="7"/>
    </row>
    <row r="66" spans="5:8" ht="12.75">
      <c r="E66" s="5"/>
      <c r="F66" s="7"/>
      <c r="G66" s="7"/>
      <c r="H66" s="7"/>
    </row>
    <row r="67" spans="5:8" ht="12.75">
      <c r="E67" s="5"/>
      <c r="F67" s="7"/>
      <c r="G67" s="7"/>
      <c r="H67" s="7"/>
    </row>
    <row r="68" spans="5:8" ht="12.75">
      <c r="E68" s="5"/>
      <c r="F68" s="7"/>
      <c r="G68" s="7"/>
      <c r="H68" s="7"/>
    </row>
    <row r="69" spans="5:8" ht="12.75">
      <c r="E69" s="5"/>
      <c r="F69" s="7"/>
      <c r="G69" s="7"/>
      <c r="H69" s="7"/>
    </row>
  </sheetData>
  <printOptions/>
  <pageMargins left="0.52" right="0.44" top="1" bottom="1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="85" zoomScaleNormal="85" workbookViewId="0" topLeftCell="A1">
      <selection activeCell="D2" sqref="D2"/>
    </sheetView>
  </sheetViews>
  <sheetFormatPr defaultColWidth="9.140625" defaultRowHeight="12.75"/>
  <cols>
    <col min="3" max="3" width="10.7109375" style="0" customWidth="1"/>
    <col min="4" max="4" width="27.140625" style="0" customWidth="1"/>
  </cols>
  <sheetData>
    <row r="1" spans="1:4" ht="12.75">
      <c r="A1" s="55" t="s">
        <v>71</v>
      </c>
      <c r="B1" s="56"/>
      <c r="C1" s="56"/>
      <c r="D1" s="57"/>
    </row>
    <row r="2" spans="1:4" ht="12.75">
      <c r="A2" s="58" t="s">
        <v>1</v>
      </c>
      <c r="B2" s="41">
        <v>400</v>
      </c>
      <c r="C2" s="41" t="s">
        <v>2</v>
      </c>
      <c r="D2" s="64"/>
    </row>
    <row r="3" spans="1:4" ht="13.5" thickBot="1">
      <c r="A3" s="23"/>
      <c r="B3" s="53" t="s">
        <v>5</v>
      </c>
      <c r="C3" s="53" t="s">
        <v>29</v>
      </c>
      <c r="D3" s="54" t="s">
        <v>6</v>
      </c>
    </row>
    <row r="4" spans="1:4" ht="12.75">
      <c r="A4" s="39" t="s">
        <v>22</v>
      </c>
      <c r="B4" s="49"/>
      <c r="C4" s="50"/>
      <c r="D4" s="51"/>
    </row>
    <row r="5" spans="1:12" ht="12.75">
      <c r="A5" s="15" t="s">
        <v>3</v>
      </c>
      <c r="B5" s="43">
        <f>+$B$2-120</f>
        <v>280</v>
      </c>
      <c r="C5" s="17" t="s">
        <v>85</v>
      </c>
      <c r="D5" s="44" t="s">
        <v>33</v>
      </c>
      <c r="I5" s="59"/>
      <c r="J5" s="60"/>
      <c r="K5" s="61"/>
      <c r="L5" s="61"/>
    </row>
    <row r="6" spans="1:4" ht="12.75">
      <c r="A6" s="15"/>
      <c r="B6" s="43">
        <f>+B5-50</f>
        <v>230</v>
      </c>
      <c r="C6" s="17" t="s">
        <v>85</v>
      </c>
      <c r="D6" s="44" t="s">
        <v>32</v>
      </c>
    </row>
    <row r="7" spans="1:4" ht="12.75">
      <c r="A7" s="19" t="s">
        <v>4</v>
      </c>
      <c r="B7" s="45">
        <f>+$B$2-100</f>
        <v>300</v>
      </c>
      <c r="C7" s="21" t="s">
        <v>85</v>
      </c>
      <c r="D7" s="46" t="s">
        <v>33</v>
      </c>
    </row>
    <row r="8" spans="1:4" ht="12.75">
      <c r="A8" s="19"/>
      <c r="B8" s="45">
        <f>+B7-50</f>
        <v>250</v>
      </c>
      <c r="C8" s="21" t="s">
        <v>85</v>
      </c>
      <c r="D8" s="46" t="s">
        <v>32</v>
      </c>
    </row>
    <row r="9" spans="1:4" ht="12.75">
      <c r="A9" s="15" t="s">
        <v>7</v>
      </c>
      <c r="B9" s="43">
        <f>+$B$2-80</f>
        <v>320</v>
      </c>
      <c r="C9" s="17" t="s">
        <v>85</v>
      </c>
      <c r="D9" s="44" t="s">
        <v>33</v>
      </c>
    </row>
    <row r="10" spans="1:4" ht="12.75">
      <c r="A10" s="15"/>
      <c r="B10" s="43">
        <f>+B9-50</f>
        <v>270</v>
      </c>
      <c r="C10" s="17" t="s">
        <v>85</v>
      </c>
      <c r="D10" s="44" t="s">
        <v>32</v>
      </c>
    </row>
    <row r="11" spans="1:4" ht="12.75">
      <c r="A11" s="19" t="s">
        <v>8</v>
      </c>
      <c r="B11" s="45">
        <f>+$B$2-60</f>
        <v>340</v>
      </c>
      <c r="C11" s="21" t="s">
        <v>85</v>
      </c>
      <c r="D11" s="46" t="s">
        <v>33</v>
      </c>
    </row>
    <row r="12" spans="1:9" ht="13.5" thickBot="1">
      <c r="A12" s="19"/>
      <c r="B12" s="45">
        <f>+B11-50</f>
        <v>290</v>
      </c>
      <c r="C12" s="21" t="s">
        <v>85</v>
      </c>
      <c r="D12" s="46" t="s">
        <v>32</v>
      </c>
      <c r="I12" s="63"/>
    </row>
    <row r="13" spans="1:4" ht="12.75">
      <c r="A13" s="39" t="s">
        <v>23</v>
      </c>
      <c r="B13" s="49"/>
      <c r="C13" s="52"/>
      <c r="D13" s="51"/>
    </row>
    <row r="14" spans="1:4" ht="12.75">
      <c r="A14" s="15" t="s">
        <v>9</v>
      </c>
      <c r="B14" s="43">
        <f>+$B$2-100</f>
        <v>300</v>
      </c>
      <c r="C14" s="17" t="s">
        <v>85</v>
      </c>
      <c r="D14" s="44" t="s">
        <v>33</v>
      </c>
    </row>
    <row r="15" spans="1:4" ht="12.75">
      <c r="A15" s="15"/>
      <c r="B15" s="43">
        <f>+B14-50</f>
        <v>250</v>
      </c>
      <c r="C15" s="17" t="s">
        <v>85</v>
      </c>
      <c r="D15" s="44" t="s">
        <v>32</v>
      </c>
    </row>
    <row r="16" spans="1:4" ht="12.75">
      <c r="A16" s="19" t="s">
        <v>10</v>
      </c>
      <c r="B16" s="45">
        <f>+$B$2-80</f>
        <v>320</v>
      </c>
      <c r="C16" s="21" t="s">
        <v>85</v>
      </c>
      <c r="D16" s="46" t="s">
        <v>33</v>
      </c>
    </row>
    <row r="17" spans="1:4" ht="12.75">
      <c r="A17" s="19"/>
      <c r="B17" s="45">
        <f>+B16-50</f>
        <v>270</v>
      </c>
      <c r="C17" s="21" t="s">
        <v>85</v>
      </c>
      <c r="D17" s="46" t="s">
        <v>32</v>
      </c>
    </row>
    <row r="18" spans="1:4" ht="12.75">
      <c r="A18" s="15" t="s">
        <v>11</v>
      </c>
      <c r="B18" s="43">
        <f>+$B$2-60</f>
        <v>340</v>
      </c>
      <c r="C18" s="17" t="s">
        <v>85</v>
      </c>
      <c r="D18" s="44" t="s">
        <v>33</v>
      </c>
    </row>
    <row r="19" spans="1:4" ht="12.75">
      <c r="A19" s="15"/>
      <c r="B19" s="43">
        <f>+B18-50</f>
        <v>290</v>
      </c>
      <c r="C19" s="17" t="s">
        <v>85</v>
      </c>
      <c r="D19" s="44" t="s">
        <v>32</v>
      </c>
    </row>
    <row r="20" spans="1:4" ht="12.75">
      <c r="A20" s="19" t="s">
        <v>12</v>
      </c>
      <c r="B20" s="45">
        <f>+$B$2-40</f>
        <v>360</v>
      </c>
      <c r="C20" s="21" t="s">
        <v>85</v>
      </c>
      <c r="D20" s="46" t="s">
        <v>33</v>
      </c>
    </row>
    <row r="21" spans="1:4" ht="13.5" thickBot="1">
      <c r="A21" s="23"/>
      <c r="B21" s="45">
        <f>+B20-50</f>
        <v>310</v>
      </c>
      <c r="C21" s="25" t="s">
        <v>85</v>
      </c>
      <c r="D21" s="47" t="s">
        <v>32</v>
      </c>
    </row>
    <row r="22" spans="1:4" ht="12.75">
      <c r="A22" s="39" t="s">
        <v>24</v>
      </c>
      <c r="B22" s="49"/>
      <c r="C22" s="52"/>
      <c r="D22" s="51"/>
    </row>
    <row r="23" spans="1:4" ht="12.75">
      <c r="A23" s="15" t="s">
        <v>13</v>
      </c>
      <c r="B23" s="43">
        <f>+$B$2-80</f>
        <v>320</v>
      </c>
      <c r="C23" s="17" t="s">
        <v>31</v>
      </c>
      <c r="D23" s="44" t="s">
        <v>33</v>
      </c>
    </row>
    <row r="24" spans="1:4" ht="12.75">
      <c r="A24" s="15"/>
      <c r="B24" s="43">
        <f>+B23-50</f>
        <v>270</v>
      </c>
      <c r="C24" s="17" t="s">
        <v>31</v>
      </c>
      <c r="D24" s="44" t="s">
        <v>32</v>
      </c>
    </row>
    <row r="25" spans="1:4" ht="12.75">
      <c r="A25" s="19" t="s">
        <v>14</v>
      </c>
      <c r="B25" s="45">
        <f>+$B$2-60</f>
        <v>340</v>
      </c>
      <c r="C25" s="21" t="s">
        <v>31</v>
      </c>
      <c r="D25" s="46" t="s">
        <v>33</v>
      </c>
    </row>
    <row r="26" spans="1:4" ht="12.75">
      <c r="A26" s="19"/>
      <c r="B26" s="45">
        <f>+B25-50</f>
        <v>290</v>
      </c>
      <c r="C26" s="21" t="s">
        <v>31</v>
      </c>
      <c r="D26" s="46" t="s">
        <v>32</v>
      </c>
    </row>
    <row r="27" spans="1:4" ht="12.75">
      <c r="A27" s="15" t="s">
        <v>15</v>
      </c>
      <c r="B27" s="43">
        <f>+$B$2-40</f>
        <v>360</v>
      </c>
      <c r="C27" s="17" t="s">
        <v>31</v>
      </c>
      <c r="D27" s="44" t="s">
        <v>33</v>
      </c>
    </row>
    <row r="28" spans="1:4" ht="12.75">
      <c r="A28" s="15"/>
      <c r="B28" s="43">
        <f>+B27-50</f>
        <v>310</v>
      </c>
      <c r="C28" s="17" t="s">
        <v>31</v>
      </c>
      <c r="D28" s="44" t="s">
        <v>32</v>
      </c>
    </row>
    <row r="29" spans="1:4" ht="12.75">
      <c r="A29" s="19" t="s">
        <v>16</v>
      </c>
      <c r="B29" s="45">
        <f>+$B$2-20</f>
        <v>380</v>
      </c>
      <c r="C29" s="21" t="s">
        <v>31</v>
      </c>
      <c r="D29" s="46" t="s">
        <v>33</v>
      </c>
    </row>
    <row r="30" spans="1:4" ht="13.5" thickBot="1">
      <c r="A30" s="19"/>
      <c r="B30" s="45">
        <f>+B29-50</f>
        <v>330</v>
      </c>
      <c r="C30" s="21" t="s">
        <v>31</v>
      </c>
      <c r="D30" s="46" t="s">
        <v>32</v>
      </c>
    </row>
    <row r="31" spans="1:4" ht="12.75">
      <c r="A31" s="39" t="s">
        <v>21</v>
      </c>
      <c r="B31" s="49"/>
      <c r="C31" s="52"/>
      <c r="D31" s="51"/>
    </row>
    <row r="32" spans="1:4" ht="12.75">
      <c r="A32" s="15" t="s">
        <v>17</v>
      </c>
      <c r="B32" s="43">
        <f>+$B$2-60</f>
        <v>340</v>
      </c>
      <c r="C32" s="17" t="s">
        <v>31</v>
      </c>
      <c r="D32" s="44" t="s">
        <v>33</v>
      </c>
    </row>
    <row r="33" spans="1:4" ht="12.75">
      <c r="A33" s="15"/>
      <c r="B33" s="43">
        <f>+B32-50</f>
        <v>290</v>
      </c>
      <c r="C33" s="17" t="s">
        <v>31</v>
      </c>
      <c r="D33" s="44" t="s">
        <v>32</v>
      </c>
    </row>
    <row r="34" spans="1:4" ht="12.75">
      <c r="A34" s="19" t="s">
        <v>18</v>
      </c>
      <c r="B34" s="45">
        <f>+$B$2-40</f>
        <v>360</v>
      </c>
      <c r="C34" s="21" t="s">
        <v>31</v>
      </c>
      <c r="D34" s="46" t="s">
        <v>33</v>
      </c>
    </row>
    <row r="35" spans="1:4" ht="12.75">
      <c r="A35" s="19"/>
      <c r="B35" s="45">
        <f>+B34-50</f>
        <v>310</v>
      </c>
      <c r="C35" s="21" t="s">
        <v>31</v>
      </c>
      <c r="D35" s="46" t="s">
        <v>32</v>
      </c>
    </row>
    <row r="36" spans="1:4" ht="12.75">
      <c r="A36" s="15" t="s">
        <v>19</v>
      </c>
      <c r="B36" s="43">
        <f>+$B$2-20</f>
        <v>380</v>
      </c>
      <c r="C36" s="17" t="s">
        <v>31</v>
      </c>
      <c r="D36" s="44" t="s">
        <v>33</v>
      </c>
    </row>
    <row r="37" spans="1:4" ht="12.75">
      <c r="A37" s="15"/>
      <c r="B37" s="43">
        <f>+B36-50</f>
        <v>330</v>
      </c>
      <c r="C37" s="17" t="s">
        <v>31</v>
      </c>
      <c r="D37" s="44" t="s">
        <v>32</v>
      </c>
    </row>
    <row r="38" spans="1:4" ht="12.75">
      <c r="A38" s="19" t="s">
        <v>20</v>
      </c>
      <c r="B38" s="45">
        <f>+$B$2</f>
        <v>400</v>
      </c>
      <c r="C38" s="21" t="s">
        <v>31</v>
      </c>
      <c r="D38" s="46" t="s">
        <v>33</v>
      </c>
    </row>
    <row r="39" spans="1:4" ht="13.5" thickBot="1">
      <c r="A39" s="23"/>
      <c r="B39" s="48">
        <f>+B38-50</f>
        <v>350</v>
      </c>
      <c r="C39" s="25" t="s">
        <v>31</v>
      </c>
      <c r="D39" s="47" t="s">
        <v>32</v>
      </c>
    </row>
    <row r="40" ht="12.75">
      <c r="B40" s="59"/>
    </row>
  </sheetData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defaultGridColor="0" zoomScale="85" zoomScaleNormal="85" colorId="55" workbookViewId="0" topLeftCell="A1">
      <selection activeCell="B11" sqref="B11"/>
    </sheetView>
  </sheetViews>
  <sheetFormatPr defaultColWidth="9.140625" defaultRowHeight="12.75"/>
  <cols>
    <col min="3" max="3" width="11.8515625" style="0" customWidth="1"/>
    <col min="4" max="4" width="27.57421875" style="0" customWidth="1"/>
  </cols>
  <sheetData>
    <row r="1" spans="1:4" ht="12.75">
      <c r="A1" s="55" t="s">
        <v>27</v>
      </c>
      <c r="B1" s="56"/>
      <c r="C1" s="56"/>
      <c r="D1" s="57"/>
    </row>
    <row r="2" spans="1:4" ht="12.75">
      <c r="A2" s="40" t="s">
        <v>1</v>
      </c>
      <c r="B2" s="41">
        <v>505</v>
      </c>
      <c r="C2" s="41" t="s">
        <v>2</v>
      </c>
      <c r="D2" s="42"/>
    </row>
    <row r="3" spans="1:4" ht="13.5" thickBot="1">
      <c r="A3" s="23"/>
      <c r="B3" s="53" t="s">
        <v>5</v>
      </c>
      <c r="C3" s="53" t="s">
        <v>29</v>
      </c>
      <c r="D3" s="54" t="s">
        <v>6</v>
      </c>
    </row>
    <row r="4" spans="1:4" ht="12.75">
      <c r="A4" s="39" t="s">
        <v>22</v>
      </c>
      <c r="B4" s="49"/>
      <c r="C4" s="50"/>
      <c r="D4" s="51"/>
    </row>
    <row r="5" spans="1:4" ht="12.75">
      <c r="A5" s="15" t="s">
        <v>3</v>
      </c>
      <c r="B5" s="43">
        <f>+$B$2-120</f>
        <v>385</v>
      </c>
      <c r="C5" s="17" t="s">
        <v>31</v>
      </c>
      <c r="D5" s="44"/>
    </row>
    <row r="6" spans="1:4" ht="12.75">
      <c r="A6" s="15"/>
      <c r="B6" s="43">
        <f>+B5-50</f>
        <v>335</v>
      </c>
      <c r="C6" s="17" t="s">
        <v>31</v>
      </c>
      <c r="D6" s="44" t="s">
        <v>28</v>
      </c>
    </row>
    <row r="7" spans="1:4" ht="12.75">
      <c r="A7" s="19" t="s">
        <v>4</v>
      </c>
      <c r="B7" s="45">
        <f>+$B$2-100</f>
        <v>405</v>
      </c>
      <c r="C7" s="21" t="s">
        <v>31</v>
      </c>
      <c r="D7" s="46"/>
    </row>
    <row r="8" spans="1:4" ht="12.75">
      <c r="A8" s="19"/>
      <c r="B8" s="45">
        <f>+B7-50</f>
        <v>355</v>
      </c>
      <c r="C8" s="21" t="s">
        <v>31</v>
      </c>
      <c r="D8" s="46" t="s">
        <v>28</v>
      </c>
    </row>
    <row r="9" spans="1:4" ht="12.75">
      <c r="A9" s="15" t="s">
        <v>7</v>
      </c>
      <c r="B9" s="43">
        <f>+$B$2-80</f>
        <v>425</v>
      </c>
      <c r="C9" s="17" t="s">
        <v>31</v>
      </c>
      <c r="D9" s="44"/>
    </row>
    <row r="10" spans="1:4" ht="12.75">
      <c r="A10" s="15"/>
      <c r="B10" s="43">
        <f>+B9-50</f>
        <v>375</v>
      </c>
      <c r="C10" s="17" t="s">
        <v>31</v>
      </c>
      <c r="D10" s="44" t="s">
        <v>28</v>
      </c>
    </row>
    <row r="11" spans="1:4" ht="12.75">
      <c r="A11" s="19" t="s">
        <v>8</v>
      </c>
      <c r="B11" s="45">
        <f>+$B$2-60</f>
        <v>445</v>
      </c>
      <c r="C11" s="21" t="s">
        <v>31</v>
      </c>
      <c r="D11" s="46"/>
    </row>
    <row r="12" spans="1:4" ht="13.5" thickBot="1">
      <c r="A12" s="23"/>
      <c r="B12" s="45">
        <f>+B11-50</f>
        <v>395</v>
      </c>
      <c r="C12" s="25" t="s">
        <v>31</v>
      </c>
      <c r="D12" s="47" t="s">
        <v>28</v>
      </c>
    </row>
    <row r="13" spans="1:4" ht="12.75">
      <c r="A13" s="39" t="s">
        <v>23</v>
      </c>
      <c r="B13" s="49"/>
      <c r="C13" s="52"/>
      <c r="D13" s="51"/>
    </row>
    <row r="14" spans="1:4" ht="12.75">
      <c r="A14" s="15" t="s">
        <v>9</v>
      </c>
      <c r="B14" s="43">
        <f>+$B$2-100</f>
        <v>405</v>
      </c>
      <c r="C14" s="17" t="s">
        <v>31</v>
      </c>
      <c r="D14" s="44"/>
    </row>
    <row r="15" spans="1:4" ht="12.75">
      <c r="A15" s="15"/>
      <c r="B15" s="43">
        <f>+B14-50</f>
        <v>355</v>
      </c>
      <c r="C15" s="17" t="s">
        <v>31</v>
      </c>
      <c r="D15" s="44" t="s">
        <v>28</v>
      </c>
    </row>
    <row r="16" spans="1:4" ht="12.75">
      <c r="A16" s="19" t="s">
        <v>10</v>
      </c>
      <c r="B16" s="45">
        <f>+$B$2-80</f>
        <v>425</v>
      </c>
      <c r="C16" s="21" t="s">
        <v>31</v>
      </c>
      <c r="D16" s="46"/>
    </row>
    <row r="17" spans="1:4" ht="12.75">
      <c r="A17" s="19"/>
      <c r="B17" s="45">
        <f>+B16-50</f>
        <v>375</v>
      </c>
      <c r="C17" s="21" t="s">
        <v>31</v>
      </c>
      <c r="D17" s="46" t="s">
        <v>28</v>
      </c>
    </row>
    <row r="18" spans="1:4" ht="12.75">
      <c r="A18" s="15" t="s">
        <v>11</v>
      </c>
      <c r="B18" s="43">
        <f>+$B$2-60</f>
        <v>445</v>
      </c>
      <c r="C18" s="17" t="s">
        <v>31</v>
      </c>
      <c r="D18" s="44"/>
    </row>
    <row r="19" spans="1:4" ht="12.75">
      <c r="A19" s="15"/>
      <c r="B19" s="43">
        <f>+B18-50</f>
        <v>395</v>
      </c>
      <c r="C19" s="17" t="s">
        <v>31</v>
      </c>
      <c r="D19" s="44" t="s">
        <v>28</v>
      </c>
    </row>
    <row r="20" spans="1:4" ht="12.75">
      <c r="A20" s="19" t="s">
        <v>12</v>
      </c>
      <c r="B20" s="45">
        <f>+$B$2-40</f>
        <v>465</v>
      </c>
      <c r="C20" s="21" t="s">
        <v>31</v>
      </c>
      <c r="D20" s="46"/>
    </row>
    <row r="21" spans="1:4" ht="13.5" thickBot="1">
      <c r="A21" s="23"/>
      <c r="B21" s="45">
        <f>+B20-50</f>
        <v>415</v>
      </c>
      <c r="C21" s="25" t="s">
        <v>31</v>
      </c>
      <c r="D21" s="47" t="s">
        <v>28</v>
      </c>
    </row>
    <row r="22" spans="1:4" ht="12.75">
      <c r="A22" s="39" t="s">
        <v>24</v>
      </c>
      <c r="B22" s="49"/>
      <c r="C22" s="52"/>
      <c r="D22" s="51"/>
    </row>
    <row r="23" spans="1:4" ht="12.75">
      <c r="A23" s="15" t="s">
        <v>13</v>
      </c>
      <c r="B23" s="43">
        <f>+$B$2-80</f>
        <v>425</v>
      </c>
      <c r="C23" s="17" t="s">
        <v>31</v>
      </c>
      <c r="D23" s="44"/>
    </row>
    <row r="24" spans="1:4" ht="12.75">
      <c r="A24" s="15"/>
      <c r="B24" s="43">
        <f>+B23-50</f>
        <v>375</v>
      </c>
      <c r="C24" s="17" t="s">
        <v>31</v>
      </c>
      <c r="D24" s="44" t="s">
        <v>28</v>
      </c>
    </row>
    <row r="25" spans="1:4" ht="12.75">
      <c r="A25" s="19" t="s">
        <v>14</v>
      </c>
      <c r="B25" s="45">
        <f>+$B$2-60</f>
        <v>445</v>
      </c>
      <c r="C25" s="21" t="s">
        <v>31</v>
      </c>
      <c r="D25" s="46"/>
    </row>
    <row r="26" spans="1:4" ht="12.75">
      <c r="A26" s="19"/>
      <c r="B26" s="45">
        <f>+B25-50</f>
        <v>395</v>
      </c>
      <c r="C26" s="21" t="s">
        <v>31</v>
      </c>
      <c r="D26" s="46" t="s">
        <v>28</v>
      </c>
    </row>
    <row r="27" spans="1:4" ht="12.75">
      <c r="A27" s="15" t="s">
        <v>15</v>
      </c>
      <c r="B27" s="43">
        <f>+$B$2-40</f>
        <v>465</v>
      </c>
      <c r="C27" s="17" t="s">
        <v>31</v>
      </c>
      <c r="D27" s="44"/>
    </row>
    <row r="28" spans="1:4" ht="12.75">
      <c r="A28" s="15"/>
      <c r="B28" s="43">
        <f>+B27-50</f>
        <v>415</v>
      </c>
      <c r="C28" s="17" t="s">
        <v>31</v>
      </c>
      <c r="D28" s="44" t="s">
        <v>28</v>
      </c>
    </row>
    <row r="29" spans="1:4" ht="12.75">
      <c r="A29" s="19" t="s">
        <v>16</v>
      </c>
      <c r="B29" s="45">
        <f>+$B$2-20</f>
        <v>485</v>
      </c>
      <c r="C29" s="21" t="s">
        <v>31</v>
      </c>
      <c r="D29" s="46"/>
    </row>
    <row r="30" spans="1:4" ht="13.5" thickBot="1">
      <c r="A30" s="23"/>
      <c r="B30" s="45">
        <f>+B29-50</f>
        <v>435</v>
      </c>
      <c r="C30" s="25" t="s">
        <v>31</v>
      </c>
      <c r="D30" s="47" t="s">
        <v>28</v>
      </c>
    </row>
    <row r="31" spans="1:4" ht="12.75">
      <c r="A31" s="39" t="s">
        <v>21</v>
      </c>
      <c r="B31" s="49"/>
      <c r="C31" s="52"/>
      <c r="D31" s="51"/>
    </row>
    <row r="32" spans="1:4" ht="12.75">
      <c r="A32" s="15" t="s">
        <v>17</v>
      </c>
      <c r="B32" s="43">
        <f>+$B$2-60</f>
        <v>445</v>
      </c>
      <c r="C32" s="17" t="s">
        <v>31</v>
      </c>
      <c r="D32" s="44"/>
    </row>
    <row r="33" spans="1:4" ht="12.75">
      <c r="A33" s="15"/>
      <c r="B33" s="43">
        <f>+B32-50</f>
        <v>395</v>
      </c>
      <c r="C33" s="17" t="s">
        <v>31</v>
      </c>
      <c r="D33" s="44" t="s">
        <v>28</v>
      </c>
    </row>
    <row r="34" spans="1:4" ht="12.75">
      <c r="A34" s="19" t="s">
        <v>18</v>
      </c>
      <c r="B34" s="45">
        <f>+$B$2-40</f>
        <v>465</v>
      </c>
      <c r="C34" s="21" t="s">
        <v>31</v>
      </c>
      <c r="D34" s="46"/>
    </row>
    <row r="35" spans="1:4" ht="12.75">
      <c r="A35" s="19"/>
      <c r="B35" s="45">
        <f>+B34-50</f>
        <v>415</v>
      </c>
      <c r="C35" s="21" t="s">
        <v>31</v>
      </c>
      <c r="D35" s="46" t="s">
        <v>28</v>
      </c>
    </row>
    <row r="36" spans="1:4" ht="12.75">
      <c r="A36" s="15" t="s">
        <v>19</v>
      </c>
      <c r="B36" s="43">
        <f>+$B$2-20</f>
        <v>485</v>
      </c>
      <c r="C36" s="17" t="s">
        <v>31</v>
      </c>
      <c r="D36" s="44"/>
    </row>
    <row r="37" spans="1:4" ht="12.75">
      <c r="A37" s="15"/>
      <c r="B37" s="43">
        <f>+B36-50</f>
        <v>435</v>
      </c>
      <c r="C37" s="17" t="s">
        <v>31</v>
      </c>
      <c r="D37" s="44" t="s">
        <v>28</v>
      </c>
    </row>
    <row r="38" spans="1:4" ht="12.75">
      <c r="A38" s="19" t="s">
        <v>20</v>
      </c>
      <c r="B38" s="45">
        <f>+$B$2</f>
        <v>505</v>
      </c>
      <c r="C38" s="21" t="s">
        <v>31</v>
      </c>
      <c r="D38" s="46"/>
    </row>
    <row r="39" spans="1:4" ht="13.5" thickBot="1">
      <c r="A39" s="23"/>
      <c r="B39" s="48">
        <f>+B38-50</f>
        <v>455</v>
      </c>
      <c r="C39" s="25" t="s">
        <v>31</v>
      </c>
      <c r="D39" s="47" t="s">
        <v>28</v>
      </c>
    </row>
    <row r="40" ht="12.75">
      <c r="A40" s="1"/>
    </row>
  </sheetData>
  <printOptions/>
  <pageMargins left="0.75" right="0.75" top="1" bottom="1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9"/>
  <sheetViews>
    <sheetView workbookViewId="0" topLeftCell="A1">
      <selection activeCell="G16" sqref="G16"/>
    </sheetView>
  </sheetViews>
  <sheetFormatPr defaultColWidth="9.140625" defaultRowHeight="12.75"/>
  <cols>
    <col min="1" max="1" width="13.7109375" style="0" customWidth="1"/>
    <col min="2" max="2" width="2.57421875" style="0" customWidth="1"/>
    <col min="3" max="3" width="12.57421875" style="0" customWidth="1"/>
    <col min="4" max="4" width="2.8515625" style="0" customWidth="1"/>
    <col min="5" max="5" width="13.00390625" style="0" customWidth="1"/>
    <col min="6" max="6" width="3.00390625" style="0" customWidth="1"/>
  </cols>
  <sheetData>
    <row r="3" spans="1:7" ht="12.75">
      <c r="A3" s="1" t="s">
        <v>94</v>
      </c>
      <c r="B3" s="1"/>
      <c r="C3" s="1" t="s">
        <v>93</v>
      </c>
      <c r="D3" s="1"/>
      <c r="E3" s="1" t="s">
        <v>95</v>
      </c>
      <c r="F3" s="1"/>
      <c r="G3" s="1" t="s">
        <v>70</v>
      </c>
    </row>
    <row r="4" spans="1:7" ht="12.75">
      <c r="A4" t="s">
        <v>0</v>
      </c>
      <c r="C4" t="s">
        <v>71</v>
      </c>
      <c r="E4" t="s">
        <v>34</v>
      </c>
      <c r="G4" t="s">
        <v>81</v>
      </c>
    </row>
    <row r="5" spans="1:7" ht="12.75">
      <c r="A5" t="s">
        <v>72</v>
      </c>
      <c r="C5" t="s">
        <v>75</v>
      </c>
      <c r="E5" t="s">
        <v>79</v>
      </c>
      <c r="G5" t="s">
        <v>82</v>
      </c>
    </row>
    <row r="6" spans="1:7" ht="12.75">
      <c r="A6" t="s">
        <v>73</v>
      </c>
      <c r="C6" t="s">
        <v>76</v>
      </c>
      <c r="E6" t="s">
        <v>80</v>
      </c>
      <c r="G6" t="s">
        <v>83</v>
      </c>
    </row>
    <row r="7" spans="1:7" ht="12.75">
      <c r="A7" t="s">
        <v>74</v>
      </c>
      <c r="C7" t="s">
        <v>77</v>
      </c>
      <c r="G7" t="s">
        <v>84</v>
      </c>
    </row>
    <row r="8" spans="3:7" ht="12.75">
      <c r="C8" t="s">
        <v>78</v>
      </c>
      <c r="G8" t="s">
        <v>78</v>
      </c>
    </row>
    <row r="12" spans="3:7" ht="12.75">
      <c r="C12" t="s">
        <v>98</v>
      </c>
      <c r="G12" t="s">
        <v>103</v>
      </c>
    </row>
    <row r="14" spans="3:7" ht="12.75">
      <c r="C14" t="s">
        <v>99</v>
      </c>
      <c r="G14" t="s">
        <v>104</v>
      </c>
    </row>
    <row r="15" spans="3:7" ht="12.75">
      <c r="C15" t="s">
        <v>100</v>
      </c>
      <c r="G15" t="s">
        <v>105</v>
      </c>
    </row>
    <row r="17" ht="12.75">
      <c r="C17" t="s">
        <v>101</v>
      </c>
    </row>
    <row r="19" ht="12.75">
      <c r="C19" t="s">
        <v>102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workbookViewId="0" topLeftCell="A1">
      <selection activeCell="G62" sqref="A1:G62"/>
    </sheetView>
  </sheetViews>
  <sheetFormatPr defaultColWidth="9.140625" defaultRowHeight="12.75"/>
  <cols>
    <col min="3" max="3" width="18.28125" style="0" customWidth="1"/>
    <col min="7" max="7" width="36.140625" style="0" customWidth="1"/>
  </cols>
  <sheetData>
    <row r="1" spans="1:7" ht="12.75">
      <c r="A1" s="62" t="s">
        <v>86</v>
      </c>
      <c r="B1" t="s">
        <v>87</v>
      </c>
      <c r="C1" t="s">
        <v>88</v>
      </c>
      <c r="D1" t="s">
        <v>5</v>
      </c>
      <c r="E1" t="s">
        <v>89</v>
      </c>
      <c r="F1" t="s">
        <v>90</v>
      </c>
      <c r="G1" t="s">
        <v>91</v>
      </c>
    </row>
    <row r="4" ht="12.75">
      <c r="A4" s="62"/>
    </row>
    <row r="5" ht="12.75">
      <c r="A5" s="62"/>
    </row>
    <row r="6" ht="12.75">
      <c r="A6" s="62"/>
    </row>
    <row r="7" ht="12.75">
      <c r="A7" s="62"/>
    </row>
    <row r="8" ht="12.75">
      <c r="A8" s="62"/>
    </row>
    <row r="9" ht="12.75">
      <c r="A9" s="62"/>
    </row>
    <row r="10" ht="12.75">
      <c r="A10" s="62"/>
    </row>
    <row r="11" ht="12.75">
      <c r="A11" s="62"/>
    </row>
    <row r="12" ht="12.75">
      <c r="A12" s="62"/>
    </row>
    <row r="13" ht="12.75">
      <c r="A13" s="62"/>
    </row>
    <row r="14" ht="12.75">
      <c r="A14" s="62"/>
    </row>
    <row r="15" ht="12.75">
      <c r="A15" s="62"/>
    </row>
    <row r="16" ht="12.75">
      <c r="A16" s="62"/>
    </row>
    <row r="17" ht="12.75">
      <c r="A17" s="62"/>
    </row>
    <row r="18" ht="12.75">
      <c r="A18" s="62"/>
    </row>
    <row r="19" ht="12.75">
      <c r="A19" s="62"/>
    </row>
    <row r="20" ht="12.75">
      <c r="A20" s="62"/>
    </row>
    <row r="21" ht="12.75">
      <c r="A21" s="62"/>
    </row>
    <row r="22" ht="12.75">
      <c r="A22" s="62"/>
    </row>
    <row r="23" ht="12.75">
      <c r="A23" s="62"/>
    </row>
    <row r="24" ht="12.75">
      <c r="A24" s="62"/>
    </row>
    <row r="25" ht="12.75">
      <c r="A25" s="62"/>
    </row>
    <row r="26" ht="12.75">
      <c r="A26" s="62"/>
    </row>
    <row r="27" ht="12.75">
      <c r="A27" s="62"/>
    </row>
    <row r="28" ht="12.75">
      <c r="A28" s="62"/>
    </row>
    <row r="29" ht="12.75">
      <c r="A29" s="62"/>
    </row>
    <row r="30" ht="12.75">
      <c r="A30" s="62"/>
    </row>
    <row r="31" ht="12.75">
      <c r="A31" s="62"/>
    </row>
    <row r="32" ht="12.75">
      <c r="A32" s="62"/>
    </row>
    <row r="33" ht="12.75">
      <c r="A33" s="62"/>
    </row>
    <row r="34" ht="12.75">
      <c r="A34" s="62"/>
    </row>
    <row r="35" ht="12.75">
      <c r="A35" s="62"/>
    </row>
    <row r="36" ht="12.75">
      <c r="A36" s="62"/>
    </row>
    <row r="37" ht="12.75">
      <c r="A37" s="62"/>
    </row>
    <row r="38" ht="12.75">
      <c r="A38" s="62"/>
    </row>
    <row r="39" ht="12.75">
      <c r="A39" s="62"/>
    </row>
    <row r="40" ht="12.75">
      <c r="A40" s="62"/>
    </row>
    <row r="41" ht="12.75">
      <c r="A41" s="62"/>
    </row>
    <row r="42" ht="12.75">
      <c r="A42" s="62"/>
    </row>
    <row r="43" ht="12.75">
      <c r="A43" s="62"/>
    </row>
    <row r="44" ht="12.75">
      <c r="A44" s="62"/>
    </row>
    <row r="45" ht="12.75">
      <c r="A45" s="62"/>
    </row>
    <row r="46" ht="12.75">
      <c r="A46" s="62"/>
    </row>
    <row r="47" ht="12.75">
      <c r="A47" s="62"/>
    </row>
    <row r="48" ht="12.75">
      <c r="A48" s="62"/>
    </row>
    <row r="49" ht="12.75">
      <c r="A49" s="62"/>
    </row>
    <row r="50" ht="12.75">
      <c r="A50" s="62"/>
    </row>
    <row r="51" ht="12.75">
      <c r="A51" s="62"/>
    </row>
    <row r="52" ht="12.75">
      <c r="A52" s="62"/>
    </row>
    <row r="53" ht="12.75">
      <c r="A53" s="62"/>
    </row>
    <row r="54" ht="12.75">
      <c r="A54" s="62"/>
    </row>
    <row r="55" ht="12.75">
      <c r="A55" s="62"/>
    </row>
    <row r="56" ht="12.75">
      <c r="A56" s="62"/>
    </row>
    <row r="57" ht="12.75">
      <c r="A57" s="62"/>
    </row>
    <row r="58" ht="12.75">
      <c r="A58" s="62"/>
    </row>
    <row r="59" ht="12.75">
      <c r="A59" s="62"/>
    </row>
    <row r="60" ht="12.75">
      <c r="A60" s="62"/>
    </row>
    <row r="61" ht="12.75">
      <c r="A61" s="62"/>
    </row>
    <row r="62" ht="12.75">
      <c r="A62" s="62"/>
    </row>
    <row r="63" ht="12.75">
      <c r="A63" s="62"/>
    </row>
    <row r="64" ht="12.75">
      <c r="A64" s="62"/>
    </row>
  </sheetData>
  <printOptions gridLines="1"/>
  <pageMargins left="0.75" right="0.75" top="0.45" bottom="0.78" header="0.31" footer="0.65"/>
  <pageSetup fitToHeight="1" fitToWidth="1" horizontalDpi="360" verticalDpi="36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dlong</dc:creator>
  <cp:keywords/>
  <dc:description/>
  <cp:lastModifiedBy>RSSI</cp:lastModifiedBy>
  <cp:lastPrinted>2002-08-18T01:22:01Z</cp:lastPrinted>
  <dcterms:created xsi:type="dcterms:W3CDTF">2002-01-31T15:35:43Z</dcterms:created>
  <dcterms:modified xsi:type="dcterms:W3CDTF">2003-07-19T13:50:54Z</dcterms:modified>
  <cp:category/>
  <cp:version/>
  <cp:contentType/>
  <cp:contentStatus/>
</cp:coreProperties>
</file>